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<sst xmlns="http://schemas.openxmlformats.org/spreadsheetml/2006/main" count="14" uniqueCount="14">
  <si>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雷州市业余体育运动学校公开招聘
拟聘用人员名单</t>
  </si>
  <si>
    <t>单位：雷州市业余体育运动学校</t>
  </si>
  <si>
    <t>时间：2020年7月14日</t>
  </si>
  <si>
    <t>考生序号</t>
  </si>
  <si>
    <t>考生姓名</t>
  </si>
  <si>
    <t>试讲成绩</t>
  </si>
  <si>
    <t>试讲成绩*60%</t>
  </si>
  <si>
    <t>面试成绩</t>
  </si>
  <si>
    <t>面试成绩*40%</t>
  </si>
  <si>
    <t>总成绩</t>
  </si>
  <si>
    <t>排名</t>
  </si>
  <si>
    <t>备注</t>
  </si>
  <si>
    <t>叶梦达</t>
  </si>
  <si>
    <t>陈伟景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</si>
</sst>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4">
    <font>
      <sz val="11"/>
      <color theme="1"/>
      <name val="宋体"/>
      <charset val="134"/>
      <scheme val="minor"/>
    </font>
    <font>
      <sz val="28"/>
      <color indexed="8"/>
      <name val="宋体"/>
      <charset val="134"/>
    </font>
    <font>
      <sz val="18"/>
      <color indexed="8"/>
      <name val="宋体"/>
      <charset val="134"/>
    </font>
    <font>
      <sz val="18"/>
      <color indexed="8"/>
      <name val="仿宋_GB2312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5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2" fillId="19" borderId="11" applyNumberFormat="0" applyAlignment="0" applyProtection="0">
      <alignment vertical="center"/>
    </xf>
    <xf numFmtId="0" fontId="16" fillId="19" borderId="8" applyNumberFormat="0" applyAlignment="0" applyProtection="0">
      <alignment vertical="center"/>
    </xf>
    <xf numFmtId="0" fontId="19" fillId="28" borderId="10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zoomScale="85" zoomScaleNormal="85" workbookViewId="0">
      <selection activeCell="M5" sqref="M5"/>
    </sheetView>
  </sheetViews>
  <sheetFormatPr defaultColWidth="9" defaultRowHeight="13.5"/>
  <cols>
    <col min="1" max="1" width="8.35" customWidth="1"/>
    <col min="2" max="2" width="11.4333333333333" customWidth="1"/>
    <col min="3" max="3" width="10.9583333333333" customWidth="1"/>
    <col min="4" max="4" width="11.8416666666667" customWidth="1"/>
    <col min="5" max="5" width="10.475" customWidth="1"/>
    <col min="6" max="6" width="11.325" customWidth="1"/>
    <col min="7" max="7" width="9" customWidth="1"/>
    <col min="8" max="8" width="6.51666666666667" customWidth="1"/>
    <col min="9" max="9" width="7.64166666666667" customWidth="1"/>
  </cols>
  <sheetData>
    <row r="1" ht="79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9.95" customHeight="1" spans="1:9">
      <c r="A2" s="2" t="s">
        <v>1</v>
      </c>
      <c r="B2" s="2"/>
      <c r="C2" s="2"/>
      <c r="D2" s="2"/>
      <c r="E2" s="2"/>
      <c r="F2" s="3" t="s">
        <v>2</v>
      </c>
      <c r="G2" s="3"/>
      <c r="H2" s="3"/>
      <c r="I2" s="3"/>
    </row>
    <row r="3" ht="22.5" customHeight="1" spans="1:9">
      <c r="A3" s="4" t="s">
        <v>3</v>
      </c>
      <c r="B3" s="4" t="s">
        <v>4</v>
      </c>
      <c r="C3" s="4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4" t="s">
        <v>10</v>
      </c>
      <c r="I3" s="5" t="s">
        <v>11</v>
      </c>
    </row>
    <row r="4" ht="37" customHeight="1" spans="1:9">
      <c r="A4" s="4"/>
      <c r="B4" s="4"/>
      <c r="C4" s="4"/>
      <c r="D4" s="6"/>
      <c r="E4" s="6"/>
      <c r="F4" s="6"/>
      <c r="G4" s="6"/>
      <c r="H4" s="4"/>
      <c r="I4" s="6"/>
    </row>
    <row r="5" ht="52" customHeight="1" spans="1:9">
      <c r="A5" s="7">
        <v>1</v>
      </c>
      <c r="B5" s="7" t="s">
        <v>12</v>
      </c>
      <c r="C5" s="8">
        <v>88.4</v>
      </c>
      <c r="D5" s="9">
        <f>C5*60%</f>
        <v>53.04</v>
      </c>
      <c r="E5" s="9">
        <v>74.3</v>
      </c>
      <c r="F5" s="9">
        <f>E5*40%</f>
        <v>29.72</v>
      </c>
      <c r="G5" s="8">
        <f>D5+F5</f>
        <v>82.76</v>
      </c>
      <c r="H5" s="7">
        <f>RANK(G5,$G$5:$G$6)</f>
        <v>1</v>
      </c>
      <c r="I5" s="11"/>
    </row>
    <row r="6" ht="57" customHeight="1" spans="1:9">
      <c r="A6" s="7">
        <v>2</v>
      </c>
      <c r="B6" s="7" t="s">
        <v>13</v>
      </c>
      <c r="C6" s="8">
        <v>86.4</v>
      </c>
      <c r="D6" s="9">
        <f>C6*60%</f>
        <v>51.84</v>
      </c>
      <c r="E6" s="9">
        <v>76.9</v>
      </c>
      <c r="F6" s="9">
        <f>E6*40%</f>
        <v>30.76</v>
      </c>
      <c r="G6" s="8">
        <f>D6+F6</f>
        <v>82.6</v>
      </c>
      <c r="H6" s="7">
        <f>RANK(G6,$G$5:$G$6)</f>
        <v>2</v>
      </c>
      <c r="I6" s="11"/>
    </row>
    <row r="7" ht="24.95" customHeight="1" spans="1:7">
      <c r="A7" s="10"/>
      <c r="B7" s="10"/>
      <c r="G7" s="10"/>
    </row>
    <row r="8" ht="14.25" spans="1:7">
      <c r="A8" s="10"/>
      <c r="B8" s="10"/>
      <c r="G8" s="10"/>
    </row>
    <row r="9" ht="24.95" customHeight="1" spans="1:7">
      <c r="A9" s="10"/>
      <c r="B9" s="10"/>
      <c r="G9" s="10"/>
    </row>
  </sheetData>
  <mergeCells count="12">
    <mergeCell ref="A1:I1"/>
    <mergeCell ref="A2:E2"/>
    <mergeCell ref="F2:I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86805555555556" right="0.668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2020-07-04T06:55:00Z</dcterms:created>
  <cp:lastPrinted>2020-07-14T01:45:00Z</cp:lastPrinted>
  <dcterms:modified xsi:type="dcterms:W3CDTF">2020-08-03T08:29:40Z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